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matriksbilgi-my.sharepoint.com/personal/neslihan_koroglu_matriksdata_com/Documents/Anketler/"/>
    </mc:Choice>
  </mc:AlternateContent>
  <xr:revisionPtr revIDLastSave="53" documentId="8_{7B3494D7-FF68-40EB-8678-C0C87D90D8A1}" xr6:coauthVersionLast="47" xr6:coauthVersionMax="47" xr10:uidLastSave="{EB5AF149-DE6A-464D-9D00-BA1E06771205}"/>
  <bookViews>
    <workbookView xWindow="17850" yWindow="0" windowWidth="10455" windowHeight="15585" xr2:uid="{00000000-000D-0000-FFFF-FFFF00000000}"/>
  </bookViews>
  <sheets>
    <sheet name="Cari Denge 2025-26" sheetId="3" r:id="rId1"/>
    <sheet name="Görsel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4" l="1"/>
  <c r="C19" i="4"/>
  <c r="B19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C17" i="3"/>
  <c r="C16" i="3"/>
  <c r="C15" i="3"/>
  <c r="C14" i="3"/>
  <c r="D15" i="3" l="1"/>
  <c r="D14" i="3"/>
  <c r="B15" i="3"/>
  <c r="B14" i="3"/>
  <c r="C18" i="3"/>
  <c r="B18" i="3"/>
  <c r="C19" i="3"/>
  <c r="D19" i="3"/>
  <c r="B19" i="3"/>
  <c r="D16" i="3"/>
  <c r="D17" i="3"/>
  <c r="B17" i="3"/>
  <c r="B16" i="3"/>
</calcChain>
</file>

<file path=xl/sharedStrings.xml><?xml version="1.0" encoding="utf-8"?>
<sst xmlns="http://schemas.openxmlformats.org/spreadsheetml/2006/main" count="66" uniqueCount="25">
  <si>
    <t>Matriks Haber Anketi - Banka ve Aracı Kurumların Cari İşlemler Beklentileri</t>
  </si>
  <si>
    <t>Banka/Aracı Kurum</t>
  </si>
  <si>
    <t>2026 (Mln $)</t>
  </si>
  <si>
    <t>2027 (Mln $)</t>
  </si>
  <si>
    <t>İş Portföy</t>
  </si>
  <si>
    <t>*****</t>
  </si>
  <si>
    <t>Yatırım Finansman</t>
  </si>
  <si>
    <t xml:space="preserve">Akbank </t>
  </si>
  <si>
    <t>Pariterium Danışmanlık</t>
  </si>
  <si>
    <t>Medyan</t>
  </si>
  <si>
    <t>Ortalama</t>
  </si>
  <si>
    <t>Maksimum</t>
  </si>
  <si>
    <t>Minimum</t>
  </si>
  <si>
    <t>En Çok Olan</t>
  </si>
  <si>
    <t>Katılımcı</t>
  </si>
  <si>
    <t>*Anket verileri "Matriks Haber" kaynak gösterilmeden yayımlanamaz</t>
  </si>
  <si>
    <t>QNB Türkiye</t>
  </si>
  <si>
    <t>Bveri Danışmanlık</t>
  </si>
  <si>
    <t>Garanti BBVA Research</t>
  </si>
  <si>
    <t>Tacirler Yatırım</t>
  </si>
  <si>
    <t>Gedik Yatırım</t>
  </si>
  <si>
    <t>Phoenix Danışmanlık</t>
  </si>
  <si>
    <t>OYAK Yatırım</t>
  </si>
  <si>
    <t>Eylül (Mln $)</t>
  </si>
  <si>
    <t>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</si>
</sst>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color rgb="FF0070C0"/>
      <name val="Arial"/>
      <family val="2"/>
      <charset val="162"/>
    </font>
    <font>
      <b/>
      <sz val="11"/>
      <color rgb="FF0070C0"/>
      <name val="Calibri"/>
      <family val="2"/>
      <charset val="162"/>
      <scheme val="minor"/>
    </font>
    <font>
      <sz val="10"/>
      <name val="Arial"/>
      <family val="2"/>
    </font>
    <font>
      <b/>
      <sz val="14"/>
      <color rgb="FF0070C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0"/>
      <color theme="4" tint="-0.249977111117893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CF4F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3" fontId="0" fillId="3" borderId="1" xfId="0" applyNumberFormat="1" applyFill="1" applyBorder="1"/>
    <xf numFmtId="3" fontId="0" fillId="4" borderId="1" xfId="0" applyNumberFormat="1" applyFill="1" applyBorder="1" applyAlignment="1">
      <alignment horizontal="right"/>
    </xf>
    <xf numFmtId="0" fontId="2" fillId="4" borderId="1" xfId="0" applyFont="1" applyFill="1" applyBorder="1"/>
    <xf numFmtId="3" fontId="2" fillId="4" borderId="1" xfId="0" applyNumberFormat="1" applyFont="1" applyFill="1" applyBorder="1"/>
    <xf numFmtId="0" fontId="2" fillId="4" borderId="1" xfId="0" applyFont="1" applyFill="1" applyBorder="1" applyAlignment="1">
      <alignment horizontal="left"/>
    </xf>
    <xf numFmtId="3" fontId="3" fillId="4" borderId="1" xfId="0" applyNumberFormat="1" applyFont="1" applyFill="1" applyBorder="1"/>
    <xf numFmtId="3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/>
    <xf numFmtId="3" fontId="0" fillId="3" borderId="1" xfId="0" applyNumberFormat="1" applyFill="1" applyBorder="1" applyAlignment="1">
      <alignment horizontal="right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9E7"/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89D34-EE9F-4B22-8FD2-7EF14594BCBA}">
  <dimension ref="A1:D21"/>
  <sheetViews>
    <sheetView tabSelected="1" zoomScale="85" zoomScaleNormal="85" workbookViewId="0">
      <selection activeCell="D24" sqref="D24"/>
    </sheetView>
  </sheetViews>
  <sheetFormatPr defaultRowHeight="15" x14ac:dyDescent="0.25"/>
  <cols>
    <col min="1" max="1" width="22.7109375" bestFit="1" customWidth="1"/>
    <col min="2" max="2" width="15" customWidth="1"/>
    <col min="3" max="3" width="12.5703125" customWidth="1"/>
    <col min="4" max="4" width="14.85546875" customWidth="1"/>
    <col min="257" max="257" width="22.7109375" bestFit="1" customWidth="1"/>
    <col min="258" max="258" width="12.7109375" customWidth="1"/>
    <col min="259" max="259" width="12.5703125" customWidth="1"/>
    <col min="513" max="513" width="22.7109375" bestFit="1" customWidth="1"/>
    <col min="514" max="514" width="12.7109375" customWidth="1"/>
    <col min="515" max="515" width="12.5703125" customWidth="1"/>
    <col min="769" max="769" width="22.7109375" bestFit="1" customWidth="1"/>
    <col min="770" max="770" width="12.7109375" customWidth="1"/>
    <col min="771" max="771" width="12.5703125" customWidth="1"/>
    <col min="1025" max="1025" width="22.7109375" bestFit="1" customWidth="1"/>
    <col min="1026" max="1026" width="12.7109375" customWidth="1"/>
    <col min="1027" max="1027" width="12.5703125" customWidth="1"/>
    <col min="1281" max="1281" width="22.7109375" bestFit="1" customWidth="1"/>
    <col min="1282" max="1282" width="12.7109375" customWidth="1"/>
    <col min="1283" max="1283" width="12.5703125" customWidth="1"/>
    <col min="1537" max="1537" width="22.7109375" bestFit="1" customWidth="1"/>
    <col min="1538" max="1538" width="12.7109375" customWidth="1"/>
    <col min="1539" max="1539" width="12.5703125" customWidth="1"/>
    <col min="1793" max="1793" width="22.7109375" bestFit="1" customWidth="1"/>
    <col min="1794" max="1794" width="12.7109375" customWidth="1"/>
    <col min="1795" max="1795" width="12.5703125" customWidth="1"/>
    <col min="2049" max="2049" width="22.7109375" bestFit="1" customWidth="1"/>
    <col min="2050" max="2050" width="12.7109375" customWidth="1"/>
    <col min="2051" max="2051" width="12.5703125" customWidth="1"/>
    <col min="2305" max="2305" width="22.7109375" bestFit="1" customWidth="1"/>
    <col min="2306" max="2306" width="12.7109375" customWidth="1"/>
    <col min="2307" max="2307" width="12.5703125" customWidth="1"/>
    <col min="2561" max="2561" width="22.7109375" bestFit="1" customWidth="1"/>
    <col min="2562" max="2562" width="12.7109375" customWidth="1"/>
    <col min="2563" max="2563" width="12.5703125" customWidth="1"/>
    <col min="2817" max="2817" width="22.7109375" bestFit="1" customWidth="1"/>
    <col min="2818" max="2818" width="12.7109375" customWidth="1"/>
    <col min="2819" max="2819" width="12.5703125" customWidth="1"/>
    <col min="3073" max="3073" width="22.7109375" bestFit="1" customWidth="1"/>
    <col min="3074" max="3074" width="12.7109375" customWidth="1"/>
    <col min="3075" max="3075" width="12.5703125" customWidth="1"/>
    <col min="3329" max="3329" width="22.7109375" bestFit="1" customWidth="1"/>
    <col min="3330" max="3330" width="12.7109375" customWidth="1"/>
    <col min="3331" max="3331" width="12.5703125" customWidth="1"/>
    <col min="3585" max="3585" width="22.7109375" bestFit="1" customWidth="1"/>
    <col min="3586" max="3586" width="12.7109375" customWidth="1"/>
    <col min="3587" max="3587" width="12.5703125" customWidth="1"/>
    <col min="3841" max="3841" width="22.7109375" bestFit="1" customWidth="1"/>
    <col min="3842" max="3842" width="12.7109375" customWidth="1"/>
    <col min="3843" max="3843" width="12.5703125" customWidth="1"/>
    <col min="4097" max="4097" width="22.7109375" bestFit="1" customWidth="1"/>
    <col min="4098" max="4098" width="12.7109375" customWidth="1"/>
    <col min="4099" max="4099" width="12.5703125" customWidth="1"/>
    <col min="4353" max="4353" width="22.7109375" bestFit="1" customWidth="1"/>
    <col min="4354" max="4354" width="12.7109375" customWidth="1"/>
    <col min="4355" max="4355" width="12.5703125" customWidth="1"/>
    <col min="4609" max="4609" width="22.7109375" bestFit="1" customWidth="1"/>
    <col min="4610" max="4610" width="12.7109375" customWidth="1"/>
    <col min="4611" max="4611" width="12.5703125" customWidth="1"/>
    <col min="4865" max="4865" width="22.7109375" bestFit="1" customWidth="1"/>
    <col min="4866" max="4866" width="12.7109375" customWidth="1"/>
    <col min="4867" max="4867" width="12.5703125" customWidth="1"/>
    <col min="5121" max="5121" width="22.7109375" bestFit="1" customWidth="1"/>
    <col min="5122" max="5122" width="12.7109375" customWidth="1"/>
    <col min="5123" max="5123" width="12.5703125" customWidth="1"/>
    <col min="5377" max="5377" width="22.7109375" bestFit="1" customWidth="1"/>
    <col min="5378" max="5378" width="12.7109375" customWidth="1"/>
    <col min="5379" max="5379" width="12.5703125" customWidth="1"/>
    <col min="5633" max="5633" width="22.7109375" bestFit="1" customWidth="1"/>
    <col min="5634" max="5634" width="12.7109375" customWidth="1"/>
    <col min="5635" max="5635" width="12.5703125" customWidth="1"/>
    <col min="5889" max="5889" width="22.7109375" bestFit="1" customWidth="1"/>
    <col min="5890" max="5890" width="12.7109375" customWidth="1"/>
    <col min="5891" max="5891" width="12.5703125" customWidth="1"/>
    <col min="6145" max="6145" width="22.7109375" bestFit="1" customWidth="1"/>
    <col min="6146" max="6146" width="12.7109375" customWidth="1"/>
    <col min="6147" max="6147" width="12.5703125" customWidth="1"/>
    <col min="6401" max="6401" width="22.7109375" bestFit="1" customWidth="1"/>
    <col min="6402" max="6402" width="12.7109375" customWidth="1"/>
    <col min="6403" max="6403" width="12.5703125" customWidth="1"/>
    <col min="6657" max="6657" width="22.7109375" bestFit="1" customWidth="1"/>
    <col min="6658" max="6658" width="12.7109375" customWidth="1"/>
    <col min="6659" max="6659" width="12.5703125" customWidth="1"/>
    <col min="6913" max="6913" width="22.7109375" bestFit="1" customWidth="1"/>
    <col min="6914" max="6914" width="12.7109375" customWidth="1"/>
    <col min="6915" max="6915" width="12.5703125" customWidth="1"/>
    <col min="7169" max="7169" width="22.7109375" bestFit="1" customWidth="1"/>
    <col min="7170" max="7170" width="12.7109375" customWidth="1"/>
    <col min="7171" max="7171" width="12.5703125" customWidth="1"/>
    <col min="7425" max="7425" width="22.7109375" bestFit="1" customWidth="1"/>
    <col min="7426" max="7426" width="12.7109375" customWidth="1"/>
    <col min="7427" max="7427" width="12.5703125" customWidth="1"/>
    <col min="7681" max="7681" width="22.7109375" bestFit="1" customWidth="1"/>
    <col min="7682" max="7682" width="12.7109375" customWidth="1"/>
    <col min="7683" max="7683" width="12.5703125" customWidth="1"/>
    <col min="7937" max="7937" width="22.7109375" bestFit="1" customWidth="1"/>
    <col min="7938" max="7938" width="12.7109375" customWidth="1"/>
    <col min="7939" max="7939" width="12.5703125" customWidth="1"/>
    <col min="8193" max="8193" width="22.7109375" bestFit="1" customWidth="1"/>
    <col min="8194" max="8194" width="12.7109375" customWidth="1"/>
    <col min="8195" max="8195" width="12.5703125" customWidth="1"/>
    <col min="8449" max="8449" width="22.7109375" bestFit="1" customWidth="1"/>
    <col min="8450" max="8450" width="12.7109375" customWidth="1"/>
    <col min="8451" max="8451" width="12.5703125" customWidth="1"/>
    <col min="8705" max="8705" width="22.7109375" bestFit="1" customWidth="1"/>
    <col min="8706" max="8706" width="12.7109375" customWidth="1"/>
    <col min="8707" max="8707" width="12.5703125" customWidth="1"/>
    <col min="8961" max="8961" width="22.7109375" bestFit="1" customWidth="1"/>
    <col min="8962" max="8962" width="12.7109375" customWidth="1"/>
    <col min="8963" max="8963" width="12.5703125" customWidth="1"/>
    <col min="9217" max="9217" width="22.7109375" bestFit="1" customWidth="1"/>
    <col min="9218" max="9218" width="12.7109375" customWidth="1"/>
    <col min="9219" max="9219" width="12.5703125" customWidth="1"/>
    <col min="9473" max="9473" width="22.7109375" bestFit="1" customWidth="1"/>
    <col min="9474" max="9474" width="12.7109375" customWidth="1"/>
    <col min="9475" max="9475" width="12.5703125" customWidth="1"/>
    <col min="9729" max="9729" width="22.7109375" bestFit="1" customWidth="1"/>
    <col min="9730" max="9730" width="12.7109375" customWidth="1"/>
    <col min="9731" max="9731" width="12.5703125" customWidth="1"/>
    <col min="9985" max="9985" width="22.7109375" bestFit="1" customWidth="1"/>
    <col min="9986" max="9986" width="12.7109375" customWidth="1"/>
    <col min="9987" max="9987" width="12.5703125" customWidth="1"/>
    <col min="10241" max="10241" width="22.7109375" bestFit="1" customWidth="1"/>
    <col min="10242" max="10242" width="12.7109375" customWidth="1"/>
    <col min="10243" max="10243" width="12.5703125" customWidth="1"/>
    <col min="10497" max="10497" width="22.7109375" bestFit="1" customWidth="1"/>
    <col min="10498" max="10498" width="12.7109375" customWidth="1"/>
    <col min="10499" max="10499" width="12.5703125" customWidth="1"/>
    <col min="10753" max="10753" width="22.7109375" bestFit="1" customWidth="1"/>
    <col min="10754" max="10754" width="12.7109375" customWidth="1"/>
    <col min="10755" max="10755" width="12.5703125" customWidth="1"/>
    <col min="11009" max="11009" width="22.7109375" bestFit="1" customWidth="1"/>
    <col min="11010" max="11010" width="12.7109375" customWidth="1"/>
    <col min="11011" max="11011" width="12.5703125" customWidth="1"/>
    <col min="11265" max="11265" width="22.7109375" bestFit="1" customWidth="1"/>
    <col min="11266" max="11266" width="12.7109375" customWidth="1"/>
    <col min="11267" max="11267" width="12.5703125" customWidth="1"/>
    <col min="11521" max="11521" width="22.7109375" bestFit="1" customWidth="1"/>
    <col min="11522" max="11522" width="12.7109375" customWidth="1"/>
    <col min="11523" max="11523" width="12.5703125" customWidth="1"/>
    <col min="11777" max="11777" width="22.7109375" bestFit="1" customWidth="1"/>
    <col min="11778" max="11778" width="12.7109375" customWidth="1"/>
    <col min="11779" max="11779" width="12.5703125" customWidth="1"/>
    <col min="12033" max="12033" width="22.7109375" bestFit="1" customWidth="1"/>
    <col min="12034" max="12034" width="12.7109375" customWidth="1"/>
    <col min="12035" max="12035" width="12.5703125" customWidth="1"/>
    <col min="12289" max="12289" width="22.7109375" bestFit="1" customWidth="1"/>
    <col min="12290" max="12290" width="12.7109375" customWidth="1"/>
    <col min="12291" max="12291" width="12.5703125" customWidth="1"/>
    <col min="12545" max="12545" width="22.7109375" bestFit="1" customWidth="1"/>
    <col min="12546" max="12546" width="12.7109375" customWidth="1"/>
    <col min="12547" max="12547" width="12.5703125" customWidth="1"/>
    <col min="12801" max="12801" width="22.7109375" bestFit="1" customWidth="1"/>
    <col min="12802" max="12802" width="12.7109375" customWidth="1"/>
    <col min="12803" max="12803" width="12.5703125" customWidth="1"/>
    <col min="13057" max="13057" width="22.7109375" bestFit="1" customWidth="1"/>
    <col min="13058" max="13058" width="12.7109375" customWidth="1"/>
    <col min="13059" max="13059" width="12.5703125" customWidth="1"/>
    <col min="13313" max="13313" width="22.7109375" bestFit="1" customWidth="1"/>
    <col min="13314" max="13314" width="12.7109375" customWidth="1"/>
    <col min="13315" max="13315" width="12.5703125" customWidth="1"/>
    <col min="13569" max="13569" width="22.7109375" bestFit="1" customWidth="1"/>
    <col min="13570" max="13570" width="12.7109375" customWidth="1"/>
    <col min="13571" max="13571" width="12.5703125" customWidth="1"/>
    <col min="13825" max="13825" width="22.7109375" bestFit="1" customWidth="1"/>
    <col min="13826" max="13826" width="12.7109375" customWidth="1"/>
    <col min="13827" max="13827" width="12.5703125" customWidth="1"/>
    <col min="14081" max="14081" width="22.7109375" bestFit="1" customWidth="1"/>
    <col min="14082" max="14082" width="12.7109375" customWidth="1"/>
    <col min="14083" max="14083" width="12.5703125" customWidth="1"/>
    <col min="14337" max="14337" width="22.7109375" bestFit="1" customWidth="1"/>
    <col min="14338" max="14338" width="12.7109375" customWidth="1"/>
    <col min="14339" max="14339" width="12.5703125" customWidth="1"/>
    <col min="14593" max="14593" width="22.7109375" bestFit="1" customWidth="1"/>
    <col min="14594" max="14594" width="12.7109375" customWidth="1"/>
    <col min="14595" max="14595" width="12.5703125" customWidth="1"/>
    <col min="14849" max="14849" width="22.7109375" bestFit="1" customWidth="1"/>
    <col min="14850" max="14850" width="12.7109375" customWidth="1"/>
    <col min="14851" max="14851" width="12.5703125" customWidth="1"/>
    <col min="15105" max="15105" width="22.7109375" bestFit="1" customWidth="1"/>
    <col min="15106" max="15106" width="12.7109375" customWidth="1"/>
    <col min="15107" max="15107" width="12.5703125" customWidth="1"/>
    <col min="15361" max="15361" width="22.7109375" bestFit="1" customWidth="1"/>
    <col min="15362" max="15362" width="12.7109375" customWidth="1"/>
    <col min="15363" max="15363" width="12.5703125" customWidth="1"/>
    <col min="15617" max="15617" width="22.7109375" bestFit="1" customWidth="1"/>
    <col min="15618" max="15618" width="12.7109375" customWidth="1"/>
    <col min="15619" max="15619" width="12.5703125" customWidth="1"/>
    <col min="15873" max="15873" width="22.7109375" bestFit="1" customWidth="1"/>
    <col min="15874" max="15874" width="12.7109375" customWidth="1"/>
    <col min="15875" max="15875" width="12.5703125" customWidth="1"/>
    <col min="16129" max="16129" width="22.7109375" bestFit="1" customWidth="1"/>
    <col min="16130" max="16130" width="12.7109375" customWidth="1"/>
    <col min="16131" max="16131" width="12.5703125" customWidth="1"/>
  </cols>
  <sheetData>
    <row r="1" spans="1:4" ht="44.45" customHeight="1" x14ac:dyDescent="0.3">
      <c r="A1" s="14" t="s">
        <v>0</v>
      </c>
      <c r="B1" s="15"/>
      <c r="C1" s="15"/>
      <c r="D1" s="15"/>
    </row>
    <row r="2" spans="1:4" ht="36.75" customHeight="1" x14ac:dyDescent="0.25">
      <c r="A2" s="2" t="s">
        <v>1</v>
      </c>
      <c r="B2" s="3" t="s">
        <v>23</v>
      </c>
      <c r="C2" s="3" t="s">
        <v>2</v>
      </c>
      <c r="D2" s="3" t="s">
        <v>3</v>
      </c>
    </row>
    <row r="3" spans="1:4" ht="15" customHeight="1" x14ac:dyDescent="0.25">
      <c r="A3" s="4" t="s">
        <v>7</v>
      </c>
      <c r="B3" s="5">
        <v>2485</v>
      </c>
      <c r="C3" s="6">
        <v>-40000</v>
      </c>
      <c r="D3" s="13">
        <v>-45000</v>
      </c>
    </row>
    <row r="4" spans="1:4" x14ac:dyDescent="0.25">
      <c r="A4" s="4" t="s">
        <v>20</v>
      </c>
      <c r="B4" s="5">
        <v>1900</v>
      </c>
      <c r="C4" s="6" t="s">
        <v>24</v>
      </c>
      <c r="D4" s="13" t="s">
        <v>24</v>
      </c>
    </row>
    <row r="5" spans="1:4" x14ac:dyDescent="0.25">
      <c r="A5" s="4" t="s">
        <v>18</v>
      </c>
      <c r="B5" s="5">
        <v>2400</v>
      </c>
      <c r="C5" s="6">
        <v>-42000</v>
      </c>
      <c r="D5" s="13">
        <v>-49000</v>
      </c>
    </row>
    <row r="6" spans="1:4" x14ac:dyDescent="0.25">
      <c r="A6" s="4" t="s">
        <v>19</v>
      </c>
      <c r="B6" s="5">
        <v>2900</v>
      </c>
      <c r="C6" s="6" t="s">
        <v>24</v>
      </c>
      <c r="D6" s="13" t="s">
        <v>24</v>
      </c>
    </row>
    <row r="7" spans="1:4" x14ac:dyDescent="0.25">
      <c r="A7" s="4" t="s">
        <v>17</v>
      </c>
      <c r="B7" s="5">
        <v>2250</v>
      </c>
      <c r="C7" s="6" t="s">
        <v>24</v>
      </c>
      <c r="D7" s="13" t="s">
        <v>24</v>
      </c>
    </row>
    <row r="8" spans="1:4" x14ac:dyDescent="0.25">
      <c r="A8" s="4" t="s">
        <v>4</v>
      </c>
      <c r="B8" s="5">
        <v>2270</v>
      </c>
      <c r="C8" s="6">
        <v>-46000</v>
      </c>
      <c r="D8" s="13">
        <v>-40000</v>
      </c>
    </row>
    <row r="9" spans="1:4" x14ac:dyDescent="0.25">
      <c r="A9" s="4" t="s">
        <v>6</v>
      </c>
      <c r="B9" s="13">
        <v>2300</v>
      </c>
      <c r="C9" s="6" t="s">
        <v>24</v>
      </c>
      <c r="D9" s="13" t="s">
        <v>24</v>
      </c>
    </row>
    <row r="10" spans="1:4" x14ac:dyDescent="0.25">
      <c r="A10" s="4" t="s">
        <v>16</v>
      </c>
      <c r="B10" s="5">
        <v>2900</v>
      </c>
      <c r="C10" s="6">
        <v>-40000</v>
      </c>
      <c r="D10" s="5">
        <v>-42000</v>
      </c>
    </row>
    <row r="11" spans="1:4" x14ac:dyDescent="0.25">
      <c r="A11" s="4" t="s">
        <v>8</v>
      </c>
      <c r="B11" s="5">
        <v>2900</v>
      </c>
      <c r="C11" s="6">
        <v>-48000</v>
      </c>
      <c r="D11" s="13">
        <v>-55000</v>
      </c>
    </row>
    <row r="12" spans="1:4" x14ac:dyDescent="0.25">
      <c r="A12" s="4" t="s">
        <v>21</v>
      </c>
      <c r="B12" s="13">
        <v>250</v>
      </c>
      <c r="C12" s="6">
        <v>-44300</v>
      </c>
      <c r="D12" s="13" t="s">
        <v>24</v>
      </c>
    </row>
    <row r="13" spans="1:4" x14ac:dyDescent="0.25">
      <c r="A13" s="4" t="s">
        <v>22</v>
      </c>
      <c r="B13" s="13">
        <v>2300</v>
      </c>
      <c r="C13" s="6">
        <v>-45300</v>
      </c>
      <c r="D13" s="13">
        <v>-48000</v>
      </c>
    </row>
    <row r="14" spans="1:4" x14ac:dyDescent="0.25">
      <c r="A14" s="7" t="s">
        <v>9</v>
      </c>
      <c r="B14" s="8">
        <f>MEDIAN(B3:B13)</f>
        <v>2300</v>
      </c>
      <c r="C14" s="8">
        <f>MEDIAN(C3:C13)</f>
        <v>-44300</v>
      </c>
      <c r="D14" s="8">
        <f>MEDIAN(D3:D13)</f>
        <v>-46500</v>
      </c>
    </row>
    <row r="15" spans="1:4" x14ac:dyDescent="0.25">
      <c r="A15" s="9" t="s">
        <v>10</v>
      </c>
      <c r="B15" s="8">
        <f>AVERAGE(B3:B13)</f>
        <v>2259.5454545454545</v>
      </c>
      <c r="C15" s="8">
        <f>AVERAGE(C3:C13)</f>
        <v>-43657.142857142855</v>
      </c>
      <c r="D15" s="8">
        <f>AVERAGE(D3:D13)</f>
        <v>-46500</v>
      </c>
    </row>
    <row r="16" spans="1:4" x14ac:dyDescent="0.25">
      <c r="A16" s="7" t="s">
        <v>11</v>
      </c>
      <c r="B16" s="10">
        <f>MAX(B3:B13)</f>
        <v>2900</v>
      </c>
      <c r="C16" s="10">
        <f>MAX(C3:C13)</f>
        <v>-40000</v>
      </c>
      <c r="D16" s="10">
        <f>MAX(D3:D13)</f>
        <v>-40000</v>
      </c>
    </row>
    <row r="17" spans="1:4" x14ac:dyDescent="0.25">
      <c r="A17" s="7" t="s">
        <v>12</v>
      </c>
      <c r="B17" s="10">
        <f>MIN(B3:B13)</f>
        <v>250</v>
      </c>
      <c r="C17" s="10">
        <f>MIN(C3:C13)</f>
        <v>-48000</v>
      </c>
      <c r="D17" s="10">
        <f>MIN(D3:D13)</f>
        <v>-55000</v>
      </c>
    </row>
    <row r="18" spans="1:4" hidden="1" x14ac:dyDescent="0.25">
      <c r="A18" s="7" t="s">
        <v>13</v>
      </c>
      <c r="B18" s="10">
        <f>MODE(B3:B13)</f>
        <v>2900</v>
      </c>
      <c r="C18" s="10">
        <f>MODE(C3:C13)</f>
        <v>-40000</v>
      </c>
      <c r="D18" s="11" t="s">
        <v>5</v>
      </c>
    </row>
    <row r="19" spans="1:4" x14ac:dyDescent="0.25">
      <c r="A19" s="7" t="s">
        <v>14</v>
      </c>
      <c r="B19" s="12">
        <f>COUNT(B3:B13)</f>
        <v>11</v>
      </c>
      <c r="C19" s="12">
        <f>COUNT(C3:C13)</f>
        <v>7</v>
      </c>
      <c r="D19" s="12">
        <f>COUNT(D3:D13)</f>
        <v>6</v>
      </c>
    </row>
    <row r="21" spans="1:4" x14ac:dyDescent="0.25">
      <c r="A21" s="1" t="s">
        <v>15</v>
      </c>
    </row>
  </sheetData>
  <sortState xmlns:xlrd2="http://schemas.microsoft.com/office/spreadsheetml/2017/richdata2" ref="A3:D13">
    <sortCondition ref="B3:B13"/>
  </sortState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B0CD-12C8-41E4-AB10-F4F2479F66B3}">
  <dimension ref="A1:D21"/>
  <sheetViews>
    <sheetView workbookViewId="0">
      <selection activeCell="A2" sqref="A2:D19"/>
    </sheetView>
  </sheetViews>
  <sheetFormatPr defaultRowHeight="15" x14ac:dyDescent="0.25"/>
  <cols>
    <col min="1" max="1" width="22.7109375" bestFit="1" customWidth="1"/>
    <col min="2" max="2" width="15" customWidth="1"/>
    <col min="3" max="3" width="12.5703125" customWidth="1"/>
    <col min="4" max="4" width="14.85546875" customWidth="1"/>
    <col min="257" max="257" width="22.7109375" bestFit="1" customWidth="1"/>
    <col min="258" max="258" width="12.7109375" customWidth="1"/>
    <col min="259" max="259" width="12.5703125" customWidth="1"/>
    <col min="513" max="513" width="22.7109375" bestFit="1" customWidth="1"/>
    <col min="514" max="514" width="12.7109375" customWidth="1"/>
    <col min="515" max="515" width="12.5703125" customWidth="1"/>
    <col min="769" max="769" width="22.7109375" bestFit="1" customWidth="1"/>
    <col min="770" max="770" width="12.7109375" customWidth="1"/>
    <col min="771" max="771" width="12.5703125" customWidth="1"/>
    <col min="1025" max="1025" width="22.7109375" bestFit="1" customWidth="1"/>
    <col min="1026" max="1026" width="12.7109375" customWidth="1"/>
    <col min="1027" max="1027" width="12.5703125" customWidth="1"/>
    <col min="1281" max="1281" width="22.7109375" bestFit="1" customWidth="1"/>
    <col min="1282" max="1282" width="12.7109375" customWidth="1"/>
    <col min="1283" max="1283" width="12.5703125" customWidth="1"/>
    <col min="1537" max="1537" width="22.7109375" bestFit="1" customWidth="1"/>
    <col min="1538" max="1538" width="12.7109375" customWidth="1"/>
    <col min="1539" max="1539" width="12.5703125" customWidth="1"/>
    <col min="1793" max="1793" width="22.7109375" bestFit="1" customWidth="1"/>
    <col min="1794" max="1794" width="12.7109375" customWidth="1"/>
    <col min="1795" max="1795" width="12.5703125" customWidth="1"/>
    <col min="2049" max="2049" width="22.7109375" bestFit="1" customWidth="1"/>
    <col min="2050" max="2050" width="12.7109375" customWidth="1"/>
    <col min="2051" max="2051" width="12.5703125" customWidth="1"/>
    <col min="2305" max="2305" width="22.7109375" bestFit="1" customWidth="1"/>
    <col min="2306" max="2306" width="12.7109375" customWidth="1"/>
    <col min="2307" max="2307" width="12.5703125" customWidth="1"/>
    <col min="2561" max="2561" width="22.7109375" bestFit="1" customWidth="1"/>
    <col min="2562" max="2562" width="12.7109375" customWidth="1"/>
    <col min="2563" max="2563" width="12.5703125" customWidth="1"/>
    <col min="2817" max="2817" width="22.7109375" bestFit="1" customWidth="1"/>
    <col min="2818" max="2818" width="12.7109375" customWidth="1"/>
    <col min="2819" max="2819" width="12.5703125" customWidth="1"/>
    <col min="3073" max="3073" width="22.7109375" bestFit="1" customWidth="1"/>
    <col min="3074" max="3074" width="12.7109375" customWidth="1"/>
    <col min="3075" max="3075" width="12.5703125" customWidth="1"/>
    <col min="3329" max="3329" width="22.7109375" bestFit="1" customWidth="1"/>
    <col min="3330" max="3330" width="12.7109375" customWidth="1"/>
    <col min="3331" max="3331" width="12.5703125" customWidth="1"/>
    <col min="3585" max="3585" width="22.7109375" bestFit="1" customWidth="1"/>
    <col min="3586" max="3586" width="12.7109375" customWidth="1"/>
    <col min="3587" max="3587" width="12.5703125" customWidth="1"/>
    <col min="3841" max="3841" width="22.7109375" bestFit="1" customWidth="1"/>
    <col min="3842" max="3842" width="12.7109375" customWidth="1"/>
    <col min="3843" max="3843" width="12.5703125" customWidth="1"/>
    <col min="4097" max="4097" width="22.7109375" bestFit="1" customWidth="1"/>
    <col min="4098" max="4098" width="12.7109375" customWidth="1"/>
    <col min="4099" max="4099" width="12.5703125" customWidth="1"/>
    <col min="4353" max="4353" width="22.7109375" bestFit="1" customWidth="1"/>
    <col min="4354" max="4354" width="12.7109375" customWidth="1"/>
    <col min="4355" max="4355" width="12.5703125" customWidth="1"/>
    <col min="4609" max="4609" width="22.7109375" bestFit="1" customWidth="1"/>
    <col min="4610" max="4610" width="12.7109375" customWidth="1"/>
    <col min="4611" max="4611" width="12.5703125" customWidth="1"/>
    <col min="4865" max="4865" width="22.7109375" bestFit="1" customWidth="1"/>
    <col min="4866" max="4866" width="12.7109375" customWidth="1"/>
    <col min="4867" max="4867" width="12.5703125" customWidth="1"/>
    <col min="5121" max="5121" width="22.7109375" bestFit="1" customWidth="1"/>
    <col min="5122" max="5122" width="12.7109375" customWidth="1"/>
    <col min="5123" max="5123" width="12.5703125" customWidth="1"/>
    <col min="5377" max="5377" width="22.7109375" bestFit="1" customWidth="1"/>
    <col min="5378" max="5378" width="12.7109375" customWidth="1"/>
    <col min="5379" max="5379" width="12.5703125" customWidth="1"/>
    <col min="5633" max="5633" width="22.7109375" bestFit="1" customWidth="1"/>
    <col min="5634" max="5634" width="12.7109375" customWidth="1"/>
    <col min="5635" max="5635" width="12.5703125" customWidth="1"/>
    <col min="5889" max="5889" width="22.7109375" bestFit="1" customWidth="1"/>
    <col min="5890" max="5890" width="12.7109375" customWidth="1"/>
    <col min="5891" max="5891" width="12.5703125" customWidth="1"/>
    <col min="6145" max="6145" width="22.7109375" bestFit="1" customWidth="1"/>
    <col min="6146" max="6146" width="12.7109375" customWidth="1"/>
    <col min="6147" max="6147" width="12.5703125" customWidth="1"/>
    <col min="6401" max="6401" width="22.7109375" bestFit="1" customWidth="1"/>
    <col min="6402" max="6402" width="12.7109375" customWidth="1"/>
    <col min="6403" max="6403" width="12.5703125" customWidth="1"/>
    <col min="6657" max="6657" width="22.7109375" bestFit="1" customWidth="1"/>
    <col min="6658" max="6658" width="12.7109375" customWidth="1"/>
    <col min="6659" max="6659" width="12.5703125" customWidth="1"/>
    <col min="6913" max="6913" width="22.7109375" bestFit="1" customWidth="1"/>
    <col min="6914" max="6914" width="12.7109375" customWidth="1"/>
    <col min="6915" max="6915" width="12.5703125" customWidth="1"/>
    <col min="7169" max="7169" width="22.7109375" bestFit="1" customWidth="1"/>
    <col min="7170" max="7170" width="12.7109375" customWidth="1"/>
    <col min="7171" max="7171" width="12.5703125" customWidth="1"/>
    <col min="7425" max="7425" width="22.7109375" bestFit="1" customWidth="1"/>
    <col min="7426" max="7426" width="12.7109375" customWidth="1"/>
    <col min="7427" max="7427" width="12.5703125" customWidth="1"/>
    <col min="7681" max="7681" width="22.7109375" bestFit="1" customWidth="1"/>
    <col min="7682" max="7682" width="12.7109375" customWidth="1"/>
    <col min="7683" max="7683" width="12.5703125" customWidth="1"/>
    <col min="7937" max="7937" width="22.7109375" bestFit="1" customWidth="1"/>
    <col min="7938" max="7938" width="12.7109375" customWidth="1"/>
    <col min="7939" max="7939" width="12.5703125" customWidth="1"/>
    <col min="8193" max="8193" width="22.7109375" bestFit="1" customWidth="1"/>
    <col min="8194" max="8194" width="12.7109375" customWidth="1"/>
    <col min="8195" max="8195" width="12.5703125" customWidth="1"/>
    <col min="8449" max="8449" width="22.7109375" bestFit="1" customWidth="1"/>
    <col min="8450" max="8450" width="12.7109375" customWidth="1"/>
    <col min="8451" max="8451" width="12.5703125" customWidth="1"/>
    <col min="8705" max="8705" width="22.7109375" bestFit="1" customWidth="1"/>
    <col min="8706" max="8706" width="12.7109375" customWidth="1"/>
    <col min="8707" max="8707" width="12.5703125" customWidth="1"/>
    <col min="8961" max="8961" width="22.7109375" bestFit="1" customWidth="1"/>
    <col min="8962" max="8962" width="12.7109375" customWidth="1"/>
    <col min="8963" max="8963" width="12.5703125" customWidth="1"/>
    <col min="9217" max="9217" width="22.7109375" bestFit="1" customWidth="1"/>
    <col min="9218" max="9218" width="12.7109375" customWidth="1"/>
    <col min="9219" max="9219" width="12.5703125" customWidth="1"/>
    <col min="9473" max="9473" width="22.7109375" bestFit="1" customWidth="1"/>
    <col min="9474" max="9474" width="12.7109375" customWidth="1"/>
    <col min="9475" max="9475" width="12.5703125" customWidth="1"/>
    <col min="9729" max="9729" width="22.7109375" bestFit="1" customWidth="1"/>
    <col min="9730" max="9730" width="12.7109375" customWidth="1"/>
    <col min="9731" max="9731" width="12.5703125" customWidth="1"/>
    <col min="9985" max="9985" width="22.7109375" bestFit="1" customWidth="1"/>
    <col min="9986" max="9986" width="12.7109375" customWidth="1"/>
    <col min="9987" max="9987" width="12.5703125" customWidth="1"/>
    <col min="10241" max="10241" width="22.7109375" bestFit="1" customWidth="1"/>
    <col min="10242" max="10242" width="12.7109375" customWidth="1"/>
    <col min="10243" max="10243" width="12.5703125" customWidth="1"/>
    <col min="10497" max="10497" width="22.7109375" bestFit="1" customWidth="1"/>
    <col min="10498" max="10498" width="12.7109375" customWidth="1"/>
    <col min="10499" max="10499" width="12.5703125" customWidth="1"/>
    <col min="10753" max="10753" width="22.7109375" bestFit="1" customWidth="1"/>
    <col min="10754" max="10754" width="12.7109375" customWidth="1"/>
    <col min="10755" max="10755" width="12.5703125" customWidth="1"/>
    <col min="11009" max="11009" width="22.7109375" bestFit="1" customWidth="1"/>
    <col min="11010" max="11010" width="12.7109375" customWidth="1"/>
    <col min="11011" max="11011" width="12.5703125" customWidth="1"/>
    <col min="11265" max="11265" width="22.7109375" bestFit="1" customWidth="1"/>
    <col min="11266" max="11266" width="12.7109375" customWidth="1"/>
    <col min="11267" max="11267" width="12.5703125" customWidth="1"/>
    <col min="11521" max="11521" width="22.7109375" bestFit="1" customWidth="1"/>
    <col min="11522" max="11522" width="12.7109375" customWidth="1"/>
    <col min="11523" max="11523" width="12.5703125" customWidth="1"/>
    <col min="11777" max="11777" width="22.7109375" bestFit="1" customWidth="1"/>
    <col min="11778" max="11778" width="12.7109375" customWidth="1"/>
    <col min="11779" max="11779" width="12.5703125" customWidth="1"/>
    <col min="12033" max="12033" width="22.7109375" bestFit="1" customWidth="1"/>
    <col min="12034" max="12034" width="12.7109375" customWidth="1"/>
    <col min="12035" max="12035" width="12.5703125" customWidth="1"/>
    <col min="12289" max="12289" width="22.7109375" bestFit="1" customWidth="1"/>
    <col min="12290" max="12290" width="12.7109375" customWidth="1"/>
    <col min="12291" max="12291" width="12.5703125" customWidth="1"/>
    <col min="12545" max="12545" width="22.7109375" bestFit="1" customWidth="1"/>
    <col min="12546" max="12546" width="12.7109375" customWidth="1"/>
    <col min="12547" max="12547" width="12.5703125" customWidth="1"/>
    <col min="12801" max="12801" width="22.7109375" bestFit="1" customWidth="1"/>
    <col min="12802" max="12802" width="12.7109375" customWidth="1"/>
    <col min="12803" max="12803" width="12.5703125" customWidth="1"/>
    <col min="13057" max="13057" width="22.7109375" bestFit="1" customWidth="1"/>
    <col min="13058" max="13058" width="12.7109375" customWidth="1"/>
    <col min="13059" max="13059" width="12.5703125" customWidth="1"/>
    <col min="13313" max="13313" width="22.7109375" bestFit="1" customWidth="1"/>
    <col min="13314" max="13314" width="12.7109375" customWidth="1"/>
    <col min="13315" max="13315" width="12.5703125" customWidth="1"/>
    <col min="13569" max="13569" width="22.7109375" bestFit="1" customWidth="1"/>
    <col min="13570" max="13570" width="12.7109375" customWidth="1"/>
    <col min="13571" max="13571" width="12.5703125" customWidth="1"/>
    <col min="13825" max="13825" width="22.7109375" bestFit="1" customWidth="1"/>
    <col min="13826" max="13826" width="12.7109375" customWidth="1"/>
    <col min="13827" max="13827" width="12.5703125" customWidth="1"/>
    <col min="14081" max="14081" width="22.7109375" bestFit="1" customWidth="1"/>
    <col min="14082" max="14082" width="12.7109375" customWidth="1"/>
    <col min="14083" max="14083" width="12.5703125" customWidth="1"/>
    <col min="14337" max="14337" width="22.7109375" bestFit="1" customWidth="1"/>
    <col min="14338" max="14338" width="12.7109375" customWidth="1"/>
    <col min="14339" max="14339" width="12.5703125" customWidth="1"/>
    <col min="14593" max="14593" width="22.7109375" bestFit="1" customWidth="1"/>
    <col min="14594" max="14594" width="12.7109375" customWidth="1"/>
    <col min="14595" max="14595" width="12.5703125" customWidth="1"/>
    <col min="14849" max="14849" width="22.7109375" bestFit="1" customWidth="1"/>
    <col min="14850" max="14850" width="12.7109375" customWidth="1"/>
    <col min="14851" max="14851" width="12.5703125" customWidth="1"/>
    <col min="15105" max="15105" width="22.7109375" bestFit="1" customWidth="1"/>
    <col min="15106" max="15106" width="12.7109375" customWidth="1"/>
    <col min="15107" max="15107" width="12.5703125" customWidth="1"/>
    <col min="15361" max="15361" width="22.7109375" bestFit="1" customWidth="1"/>
    <col min="15362" max="15362" width="12.7109375" customWidth="1"/>
    <col min="15363" max="15363" width="12.5703125" customWidth="1"/>
    <col min="15617" max="15617" width="22.7109375" bestFit="1" customWidth="1"/>
    <col min="15618" max="15618" width="12.7109375" customWidth="1"/>
    <col min="15619" max="15619" width="12.5703125" customWidth="1"/>
    <col min="15873" max="15873" width="22.7109375" bestFit="1" customWidth="1"/>
    <col min="15874" max="15874" width="12.7109375" customWidth="1"/>
    <col min="15875" max="15875" width="12.5703125" customWidth="1"/>
    <col min="16129" max="16129" width="22.7109375" bestFit="1" customWidth="1"/>
    <col min="16130" max="16130" width="12.7109375" customWidth="1"/>
    <col min="16131" max="16131" width="12.5703125" customWidth="1"/>
  </cols>
  <sheetData>
    <row r="1" spans="1:4" ht="44.45" customHeight="1" x14ac:dyDescent="0.3">
      <c r="A1" s="14" t="s">
        <v>0</v>
      </c>
      <c r="B1" s="15"/>
      <c r="C1" s="15"/>
      <c r="D1" s="15"/>
    </row>
    <row r="2" spans="1:4" ht="36.75" customHeight="1" x14ac:dyDescent="0.25">
      <c r="A2" s="2" t="s">
        <v>1</v>
      </c>
      <c r="B2" s="3" t="s">
        <v>23</v>
      </c>
      <c r="C2" s="3" t="s">
        <v>2</v>
      </c>
      <c r="D2" s="3" t="s">
        <v>3</v>
      </c>
    </row>
    <row r="3" spans="1:4" ht="15" hidden="1" customHeight="1" x14ac:dyDescent="0.25">
      <c r="A3" s="4" t="s">
        <v>7</v>
      </c>
      <c r="B3" s="5">
        <v>2485</v>
      </c>
      <c r="C3" s="6">
        <v>-40000</v>
      </c>
      <c r="D3" s="13">
        <v>-45000</v>
      </c>
    </row>
    <row r="4" spans="1:4" hidden="1" x14ac:dyDescent="0.25">
      <c r="A4" s="4" t="s">
        <v>20</v>
      </c>
      <c r="B4" s="5">
        <v>1900</v>
      </c>
      <c r="C4" s="6" t="s">
        <v>24</v>
      </c>
      <c r="D4" s="13" t="s">
        <v>24</v>
      </c>
    </row>
    <row r="5" spans="1:4" hidden="1" x14ac:dyDescent="0.25">
      <c r="A5" s="4" t="s">
        <v>18</v>
      </c>
      <c r="B5" s="5">
        <v>2400</v>
      </c>
      <c r="C5" s="6">
        <v>-42000</v>
      </c>
      <c r="D5" s="13">
        <v>-49000</v>
      </c>
    </row>
    <row r="6" spans="1:4" hidden="1" x14ac:dyDescent="0.25">
      <c r="A6" s="4" t="s">
        <v>19</v>
      </c>
      <c r="B6" s="5">
        <v>2900</v>
      </c>
      <c r="C6" s="6" t="s">
        <v>24</v>
      </c>
      <c r="D6" s="13" t="s">
        <v>24</v>
      </c>
    </row>
    <row r="7" spans="1:4" hidden="1" x14ac:dyDescent="0.25">
      <c r="A7" s="4" t="s">
        <v>17</v>
      </c>
      <c r="B7" s="5">
        <v>2250</v>
      </c>
      <c r="C7" s="6" t="s">
        <v>24</v>
      </c>
      <c r="D7" s="13" t="s">
        <v>24</v>
      </c>
    </row>
    <row r="8" spans="1:4" hidden="1" x14ac:dyDescent="0.25">
      <c r="A8" s="4" t="s">
        <v>4</v>
      </c>
      <c r="B8" s="5">
        <v>2270</v>
      </c>
      <c r="C8" s="6">
        <v>-46000</v>
      </c>
      <c r="D8" s="13">
        <v>-40000</v>
      </c>
    </row>
    <row r="9" spans="1:4" hidden="1" x14ac:dyDescent="0.25">
      <c r="A9" s="4" t="s">
        <v>6</v>
      </c>
      <c r="B9" s="13">
        <v>2300</v>
      </c>
      <c r="C9" s="6" t="s">
        <v>24</v>
      </c>
      <c r="D9" s="13" t="s">
        <v>24</v>
      </c>
    </row>
    <row r="10" spans="1:4" hidden="1" x14ac:dyDescent="0.25">
      <c r="A10" s="4" t="s">
        <v>16</v>
      </c>
      <c r="B10" s="5">
        <v>2900</v>
      </c>
      <c r="C10" s="6">
        <v>-40000</v>
      </c>
      <c r="D10" s="5">
        <v>-42000</v>
      </c>
    </row>
    <row r="11" spans="1:4" hidden="1" x14ac:dyDescent="0.25">
      <c r="A11" s="4" t="s">
        <v>8</v>
      </c>
      <c r="B11" s="5">
        <v>2900</v>
      </c>
      <c r="C11" s="6">
        <v>-48000</v>
      </c>
      <c r="D11" s="13">
        <v>-55000</v>
      </c>
    </row>
    <row r="12" spans="1:4" hidden="1" x14ac:dyDescent="0.25">
      <c r="A12" s="4" t="s">
        <v>21</v>
      </c>
      <c r="B12" s="13">
        <v>250</v>
      </c>
      <c r="C12" s="6">
        <v>-44300</v>
      </c>
      <c r="D12" s="13" t="s">
        <v>24</v>
      </c>
    </row>
    <row r="13" spans="1:4" hidden="1" x14ac:dyDescent="0.25">
      <c r="A13" s="4" t="s">
        <v>22</v>
      </c>
      <c r="B13" s="13">
        <v>2300</v>
      </c>
      <c r="C13" s="6">
        <v>-45300</v>
      </c>
      <c r="D13" s="13">
        <v>-48000</v>
      </c>
    </row>
    <row r="14" spans="1:4" x14ac:dyDescent="0.25">
      <c r="A14" s="7" t="s">
        <v>9</v>
      </c>
      <c r="B14" s="8">
        <f>MEDIAN(B3:B13)</f>
        <v>2300</v>
      </c>
      <c r="C14" s="8">
        <f>MEDIAN(C3:C13)</f>
        <v>-44300</v>
      </c>
      <c r="D14" s="8">
        <f>MEDIAN(D3:D13)</f>
        <v>-46500</v>
      </c>
    </row>
    <row r="15" spans="1:4" x14ac:dyDescent="0.25">
      <c r="A15" s="9" t="s">
        <v>10</v>
      </c>
      <c r="B15" s="8">
        <f>AVERAGE(B3:B13)</f>
        <v>2259.5454545454545</v>
      </c>
      <c r="C15" s="8">
        <f>AVERAGE(C3:C13)</f>
        <v>-43657.142857142855</v>
      </c>
      <c r="D15" s="8">
        <f>AVERAGE(D3:D13)</f>
        <v>-46500</v>
      </c>
    </row>
    <row r="16" spans="1:4" x14ac:dyDescent="0.25">
      <c r="A16" s="7" t="s">
        <v>11</v>
      </c>
      <c r="B16" s="10">
        <f>MAX(B3:B13)</f>
        <v>2900</v>
      </c>
      <c r="C16" s="10">
        <f>MAX(C3:C13)</f>
        <v>-40000</v>
      </c>
      <c r="D16" s="10">
        <f>MAX(D3:D13)</f>
        <v>-40000</v>
      </c>
    </row>
    <row r="17" spans="1:4" x14ac:dyDescent="0.25">
      <c r="A17" s="7" t="s">
        <v>12</v>
      </c>
      <c r="B17" s="10">
        <f>MIN(B3:B13)</f>
        <v>250</v>
      </c>
      <c r="C17" s="10">
        <f>MIN(C3:C13)</f>
        <v>-48000</v>
      </c>
      <c r="D17" s="10">
        <f>MIN(D3:D13)</f>
        <v>-55000</v>
      </c>
    </row>
    <row r="18" spans="1:4" hidden="1" x14ac:dyDescent="0.25">
      <c r="A18" s="7" t="s">
        <v>13</v>
      </c>
      <c r="B18" s="10">
        <f>MODE(B3:B13)</f>
        <v>2900</v>
      </c>
      <c r="C18" s="10">
        <f>MODE(C3:C13)</f>
        <v>-40000</v>
      </c>
      <c r="D18" s="11" t="s">
        <v>5</v>
      </c>
    </row>
    <row r="19" spans="1:4" x14ac:dyDescent="0.25">
      <c r="A19" s="7" t="s">
        <v>14</v>
      </c>
      <c r="B19" s="12">
        <f>COUNT(B3:B13)</f>
        <v>11</v>
      </c>
      <c r="C19" s="12">
        <f>COUNT(C3:C13)</f>
        <v>7</v>
      </c>
      <c r="D19" s="12">
        <f>COUNT(D3:D13)</f>
        <v>6</v>
      </c>
    </row>
    <row r="21" spans="1:4" x14ac:dyDescent="0.25">
      <c r="A21" s="1" t="s">
        <v>15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Cari Denge 2025-26</vt:lpstr>
      <vt:lpstr>Görsel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Belgin Yakışan Mutlu</dc:creator>
  <cp:keywords/>
  <dc:description/>
  <cp:lastModifiedBy>Neslihan Köroğlu</cp:lastModifiedBy>
  <cp:revision/>
  <dcterms:created xsi:type="dcterms:W3CDTF">2022-06-06T09:51:35Z</dcterms:created>
  <dcterms:modified xsi:type="dcterms:W3CDTF">2026-11-05T08:34:48Z</dcterms:modified>
  <cp:category/>
  <cp:contentStatus/>
</cp:coreProperties>
</file>